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0" yWindow="3740" windowWidth="30960" windowHeight="1642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List'!$B$2:$Q$28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<sst xmlns="http://schemas.openxmlformats.org/spreadsheetml/2006/main" count="126" uniqueCount="73">
  <si>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</si>
  <si>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</si>
  <si>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</si>
  <si>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</si>
  <si>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</si>
  <si>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</si>
  <si>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</si>
  <si>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</si>
  <si>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</si>
  <si>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</si>
  <si>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</si>
  <si>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</si>
  <si>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</si>
  <si>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</si>
  <si>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</si>
  <si>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</si>
  <si>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</si>
  <si>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</si>
  <si>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</si>
  <si>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</si>
  <si>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</si>
  <si>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</si>
  <si>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</si>
  <si>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</si>
  <si>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</si>
  <si>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</si>
  <si>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</si>
  <si>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</si>
  <si>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</si>
  <si>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</si>
  <si>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</si>
  <si>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</si>
  <si>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</si>
  <si>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</si>
  <si>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</si>
  <si>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</si>
  <si>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</si>
  <si>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</si>
  <si>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</si>
  <si>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</si>
  <si>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</si>
  <si>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</si>
  <si>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</si>
  <si>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WMST</t>
  </si>
  <si>
    <t>Needed</t>
  </si>
  <si>
    <t>V.K.1.</t>
  </si>
  <si>
    <t>No</t>
  </si>
  <si>
    <t>NA</t>
  </si>
  <si>
    <t xml:space="preserve">B-Budget Augmentation for funding to compensate adjunct faculty attendance at a Department Retreat, along with any retreat resources. 
B-Budget augmentation for the development of PACS program.
B-Budget augmentation or other funding to compensate adjunct faculty for SLOAC/PLOAC related work, especially that correlating with our Equity Plan process.
B-Budget augmentation or other funding to compensate adjunct faculty for participating professional development related to department specific needs and/or equity-focused professional development.
</t>
  </si>
  <si>
    <t>INTL</t>
  </si>
  <si>
    <t>V.J.</t>
  </si>
  <si>
    <t>Funds ($300) to print and distribute materials such as banners, posters, postcards and flyers to promote the Spanish Department, both off &amp; on campus and during outreach events.  See V.D. 1 above.</t>
  </si>
  <si>
    <t>SPAN</t>
  </si>
  <si>
    <t xml:space="preserve">V.D.2; </t>
  </si>
  <si>
    <t>V.H.1.</t>
  </si>
  <si>
    <t xml:space="preserve">Paid Student Intern Outreach/Web Maintenance </t>
  </si>
  <si>
    <t>ICS</t>
  </si>
  <si>
    <t>III.D.</t>
  </si>
  <si>
    <t>Funding for student mentor stipends, adjunct faculty funding for meetings &amp; in-house PD, and honoraria for community and expert speakers for students and faculty.</t>
  </si>
  <si>
    <t xml:space="preserve">IIS Division </t>
  </si>
  <si>
    <t>Desirable</t>
  </si>
  <si>
    <t>Dean's Summary</t>
  </si>
  <si>
    <t>Yes</t>
  </si>
  <si>
    <t>New</t>
  </si>
  <si>
    <t>20+</t>
  </si>
  <si>
    <t>MAND</t>
  </si>
  <si>
    <t>Funding for adjunct faculty for meeting attendance and PD.</t>
  </si>
  <si>
    <t xml:space="preserve">Additional office pod (“cubicle”) in the MCC for dedicated use by Division-specific Counselor and/or MCC Facilities and Web Coordinator, or DASB-funded MCC-Student Center/Web Intern. 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</si>
  <si>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</t>
    </r>
    <r>
      <rPr>
        <b/>
        <sz val="12"/>
        <color indexed="8"/>
        <rFont val="Times New Roman"/>
        <family val="1"/>
      </rPr>
      <t xml:space="preserve">  </t>
    </r>
    <r>
      <rPr>
        <u val="single"/>
        <sz val="14"/>
        <color indexed="8"/>
        <rFont val="Times New Roman"/>
        <family val="1"/>
      </rPr>
      <t>Intercultural and International Studies</t>
    </r>
    <r>
      <rPr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>Name of Point of Contact:</t>
    </r>
    <r>
      <rPr>
        <u val="single"/>
        <sz val="12"/>
        <color indexed="8"/>
        <rFont val="Times New Roman"/>
        <family val="1"/>
      </rPr>
      <t xml:space="preserve"> _____E. Norte__________</t>
    </r>
  </si>
  <si>
    <t>1 laser printer dedicated for adjunct faculty use</t>
  </si>
  <si>
    <t>1 color printer for dean/administrative assistant’s office.</t>
  </si>
  <si>
    <t>1 scanner for dean’s use</t>
  </si>
  <si>
    <t>Funding to support adjunct faculty participation.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</si>
</sst>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8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44" fontId="65" fillId="0" borderId="10" xfId="44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4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/>
    </xf>
    <xf numFmtId="44" fontId="65" fillId="0" borderId="12" xfId="44" applyFont="1" applyBorder="1" applyAlignment="1">
      <alignment/>
    </xf>
    <xf numFmtId="0" fontId="65" fillId="0" borderId="12" xfId="0" applyFont="1" applyBorder="1" applyAlignment="1">
      <alignment horizontal="center"/>
    </xf>
    <xf numFmtId="0" fontId="67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7" fillId="0" borderId="13" xfId="0" applyFont="1" applyBorder="1" applyAlignment="1">
      <alignment horizontal="center" vertical="center" wrapText="1"/>
    </xf>
    <xf numFmtId="44" fontId="65" fillId="0" borderId="14" xfId="0" applyNumberFormat="1" applyFont="1" applyBorder="1" applyAlignment="1">
      <alignment/>
    </xf>
    <xf numFmtId="44" fontId="65" fillId="0" borderId="15" xfId="0" applyNumberFormat="1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8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5" fillId="0" borderId="19" xfId="0" applyFont="1" applyBorder="1" applyAlignment="1">
      <alignment vertical="top" wrapText="1"/>
    </xf>
    <xf numFmtId="0" fontId="65" fillId="0" borderId="19" xfId="0" applyFont="1" applyBorder="1" applyAlignment="1">
      <alignment vertical="top"/>
    </xf>
    <xf numFmtId="0" fontId="65" fillId="0" borderId="10" xfId="0" applyFont="1" applyBorder="1" applyAlignment="1">
      <alignment/>
    </xf>
    <xf numFmtId="0" fontId="67" fillId="0" borderId="0" xfId="0" applyFont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174" fontId="67" fillId="0" borderId="21" xfId="0" applyNumberFormat="1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left" wrapText="1"/>
    </xf>
    <xf numFmtId="0" fontId="65" fillId="0" borderId="0" xfId="0" applyFont="1" applyAlignment="1">
      <alignment horizontal="left" wrapText="1"/>
    </xf>
    <xf numFmtId="0" fontId="67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/>
    </xf>
    <xf numFmtId="44" fontId="66" fillId="0" borderId="10" xfId="0" applyNumberFormat="1" applyFont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44" fontId="70" fillId="0" borderId="12" xfId="0" applyNumberFormat="1" applyFont="1" applyBorder="1" applyAlignment="1">
      <alignment horizontal="left" vertical="center"/>
    </xf>
    <xf numFmtId="44" fontId="70" fillId="0" borderId="25" xfId="0" applyNumberFormat="1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71" fillId="33" borderId="24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71" fillId="0" borderId="27" xfId="0" applyFont="1" applyBorder="1" applyAlignment="1">
      <alignment vertical="center"/>
    </xf>
    <xf numFmtId="0" fontId="72" fillId="0" borderId="28" xfId="0" applyFont="1" applyBorder="1" applyAlignment="1">
      <alignment horizontal="left" vertical="center" wrapText="1"/>
    </xf>
    <xf numFmtId="0" fontId="71" fillId="0" borderId="28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71" fillId="0" borderId="26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44" fontId="71" fillId="0" borderId="28" xfId="44" applyFont="1" applyBorder="1" applyAlignment="1">
      <alignment vertical="center"/>
    </xf>
    <xf numFmtId="44" fontId="71" fillId="0" borderId="28" xfId="44" applyFont="1" applyBorder="1" applyAlignment="1">
      <alignment vertical="center"/>
    </xf>
    <xf numFmtId="44" fontId="71" fillId="0" borderId="31" xfId="44" applyFont="1" applyBorder="1" applyAlignment="1">
      <alignment vertical="center"/>
    </xf>
    <xf numFmtId="0" fontId="69" fillId="0" borderId="32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71" fillId="0" borderId="34" xfId="0" applyFont="1" applyBorder="1" applyAlignment="1">
      <alignment vertical="center" wrapText="1"/>
    </xf>
    <xf numFmtId="0" fontId="71" fillId="0" borderId="34" xfId="0" applyFont="1" applyBorder="1" applyAlignment="1">
      <alignment horizontal="center" vertical="center"/>
    </xf>
    <xf numFmtId="44" fontId="71" fillId="0" borderId="34" xfId="44" applyFont="1" applyBorder="1" applyAlignment="1">
      <alignment vertical="center"/>
    </xf>
    <xf numFmtId="44" fontId="71" fillId="0" borderId="26" xfId="44" applyFont="1" applyBorder="1" applyAlignment="1">
      <alignment vertical="center"/>
    </xf>
    <xf numFmtId="0" fontId="69" fillId="0" borderId="35" xfId="0" applyFont="1" applyBorder="1" applyAlignment="1">
      <alignment horizontal="center" vertical="center" wrapText="1"/>
    </xf>
    <xf numFmtId="0" fontId="69" fillId="33" borderId="36" xfId="0" applyFont="1" applyFill="1" applyBorder="1" applyAlignment="1">
      <alignment horizontal="center" vertical="center" wrapText="1"/>
    </xf>
    <xf numFmtId="0" fontId="69" fillId="33" borderId="37" xfId="0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left" vertical="center" wrapText="1"/>
    </xf>
    <xf numFmtId="0" fontId="75" fillId="34" borderId="26" xfId="0" applyFont="1" applyFill="1" applyBorder="1" applyAlignment="1">
      <alignment horizontal="center" vertical="center"/>
    </xf>
    <xf numFmtId="0" fontId="75" fillId="34" borderId="27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4" borderId="32" xfId="0" applyFont="1" applyFill="1" applyBorder="1" applyAlignment="1">
      <alignment horizontal="center" vertical="center" wrapText="1"/>
    </xf>
    <xf numFmtId="44" fontId="76" fillId="0" borderId="38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18" fillId="0" borderId="35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69" fillId="0" borderId="39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44" fontId="71" fillId="0" borderId="38" xfId="44" applyFont="1" applyBorder="1" applyAlignment="1">
      <alignment vertical="center"/>
    </xf>
    <xf numFmtId="44" fontId="71" fillId="0" borderId="32" xfId="44" applyFont="1" applyBorder="1" applyAlignment="1">
      <alignment vertical="center"/>
    </xf>
    <xf numFmtId="0" fontId="69" fillId="0" borderId="41" xfId="0" applyFont="1" applyBorder="1" applyAlignment="1">
      <alignment horizontal="center" vertical="center" wrapText="1"/>
    </xf>
    <xf numFmtId="0" fontId="76" fillId="0" borderId="42" xfId="0" applyFont="1" applyBorder="1" applyAlignment="1">
      <alignment horizontal="center" vertical="center" wrapText="1"/>
    </xf>
    <xf numFmtId="44" fontId="76" fillId="0" borderId="40" xfId="0" applyNumberFormat="1" applyFont="1" applyBorder="1" applyAlignment="1">
      <alignment horizontal="left" vertical="center"/>
    </xf>
    <xf numFmtId="0" fontId="69" fillId="33" borderId="43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horizontal="center" vertical="center" wrapText="1"/>
    </xf>
    <xf numFmtId="0" fontId="71" fillId="33" borderId="44" xfId="0" applyFont="1" applyFill="1" applyBorder="1" applyAlignment="1">
      <alignment horizontal="center" vertical="center"/>
    </xf>
    <xf numFmtId="0" fontId="71" fillId="33" borderId="45" xfId="0" applyFont="1" applyFill="1" applyBorder="1" applyAlignment="1">
      <alignment horizontal="center" vertical="center"/>
    </xf>
    <xf numFmtId="44" fontId="70" fillId="0" borderId="46" xfId="0" applyNumberFormat="1" applyFont="1" applyBorder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44" fontId="71" fillId="0" borderId="27" xfId="44" applyFont="1" applyBorder="1" applyAlignment="1">
      <alignment vertical="center"/>
    </xf>
    <xf numFmtId="0" fontId="67" fillId="0" borderId="47" xfId="0" applyFont="1" applyBorder="1" applyAlignment="1">
      <alignment horizontal="center" vertical="center" wrapText="1"/>
    </xf>
    <xf numFmtId="44" fontId="66" fillId="0" borderId="14" xfId="0" applyNumberFormat="1" applyFont="1" applyBorder="1" applyAlignment="1">
      <alignment horizontal="left" vertical="center"/>
    </xf>
    <xf numFmtId="0" fontId="65" fillId="0" borderId="48" xfId="0" applyFont="1" applyBorder="1" applyAlignment="1">
      <alignment/>
    </xf>
    <xf numFmtId="0" fontId="69" fillId="0" borderId="49" xfId="0" applyFont="1" applyBorder="1" applyAlignment="1">
      <alignment horizontal="center" vertical="center" wrapText="1"/>
    </xf>
    <xf numFmtId="0" fontId="67" fillId="33" borderId="44" xfId="0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vertical="top" wrapText="1"/>
    </xf>
    <xf numFmtId="44" fontId="66" fillId="0" borderId="46" xfId="0" applyNumberFormat="1" applyFont="1" applyBorder="1" applyAlignment="1">
      <alignment horizontal="left" vertical="center"/>
    </xf>
    <xf numFmtId="44" fontId="66" fillId="0" borderId="12" xfId="0" applyNumberFormat="1" applyFont="1" applyBorder="1" applyAlignment="1">
      <alignment horizontal="left" vertical="center"/>
    </xf>
    <xf numFmtId="0" fontId="65" fillId="0" borderId="25" xfId="0" applyFont="1" applyBorder="1" applyAlignment="1">
      <alignment/>
    </xf>
    <xf numFmtId="0" fontId="65" fillId="0" borderId="50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center" wrapText="1"/>
    </xf>
    <xf numFmtId="44" fontId="65" fillId="0" borderId="47" xfId="0" applyNumberFormat="1" applyFont="1" applyBorder="1" applyAlignment="1">
      <alignment/>
    </xf>
    <xf numFmtId="0" fontId="76" fillId="0" borderId="32" xfId="0" applyFont="1" applyBorder="1" applyAlignment="1">
      <alignment horizontal="center" vertical="center" wrapText="1"/>
    </xf>
    <xf numFmtId="0" fontId="78" fillId="34" borderId="5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left" vertical="top" wrapText="1"/>
    </xf>
    <xf numFmtId="0" fontId="71" fillId="0" borderId="29" xfId="0" applyFont="1" applyBorder="1" applyAlignment="1">
      <alignment horizontal="left" vertical="top" wrapText="1"/>
    </xf>
    <xf numFmtId="0" fontId="79" fillId="0" borderId="53" xfId="0" applyFont="1" applyBorder="1" applyAlignment="1">
      <alignment horizontal="center" vertical="center" wrapText="1"/>
    </xf>
    <xf numFmtId="0" fontId="79" fillId="0" borderId="54" xfId="0" applyFont="1" applyBorder="1" applyAlignment="1">
      <alignment horizontal="center" vertical="center" wrapText="1"/>
    </xf>
    <xf numFmtId="0" fontId="79" fillId="0" borderId="55" xfId="0" applyFont="1" applyBorder="1" applyAlignment="1">
      <alignment horizontal="center" vertical="center" wrapText="1"/>
    </xf>
    <xf numFmtId="44" fontId="70" fillId="0" borderId="35" xfId="0" applyNumberFormat="1" applyFont="1" applyBorder="1" applyAlignment="1">
      <alignment horizontal="right" vertical="center"/>
    </xf>
    <xf numFmtId="44" fontId="70" fillId="0" borderId="33" xfId="0" applyNumberFormat="1" applyFont="1" applyBorder="1" applyAlignment="1">
      <alignment horizontal="right" vertical="center"/>
    </xf>
    <xf numFmtId="44" fontId="70" fillId="0" borderId="56" xfId="0" applyNumberFormat="1" applyFont="1" applyBorder="1" applyAlignment="1">
      <alignment horizontal="right" vertical="center"/>
    </xf>
    <xf numFmtId="0" fontId="6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wrapText="1"/>
    </xf>
    <xf numFmtId="0" fontId="65" fillId="0" borderId="29" xfId="0" applyFont="1" applyBorder="1" applyAlignment="1">
      <alignment horizontal="left" wrapText="1"/>
    </xf>
    <xf numFmtId="0" fontId="65" fillId="0" borderId="42" xfId="0" applyFont="1" applyBorder="1" applyAlignment="1">
      <alignment horizontal="center" wrapText="1"/>
    </xf>
    <xf numFmtId="0" fontId="65" fillId="0" borderId="41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2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12" zoomScaleNormal="112" zoomScalePageLayoutView="0" workbookViewId="0" topLeftCell="A1">
      <selection activeCell="C15" sqref="C15"/>
    </sheetView>
  </sheetViews>
  <sheetFormatPr defaultColWidth="11.00390625" defaultRowHeight="15.75"/>
  <cols>
    <col min="1" max="1" width="10.875" style="42" customWidth="1"/>
    <col min="2" max="2" width="16.125" style="81" customWidth="1"/>
    <col min="3" max="3" width="33.875" style="42" customWidth="1"/>
    <col min="4" max="4" width="8.625" style="42" customWidth="1"/>
    <col min="5" max="5" width="8.375" style="43" customWidth="1"/>
    <col min="6" max="6" width="9.625" style="43" customWidth="1"/>
    <col min="7" max="7" width="8.375" style="43" customWidth="1"/>
    <col min="8" max="8" width="12.50390625" style="42" customWidth="1"/>
    <col min="9" max="9" width="6.00390625" style="42" customWidth="1"/>
    <col min="10" max="12" width="10.125" style="42" customWidth="1"/>
    <col min="13" max="13" width="13.125" style="82" customWidth="1"/>
    <col min="14" max="17" width="10.875" style="43" customWidth="1"/>
    <col min="18" max="18" width="12.375" style="42" bestFit="1" customWidth="1"/>
    <col min="19" max="19" width="17.125" style="42" customWidth="1"/>
    <col min="20" max="16384" width="10.875" style="42" customWidth="1"/>
  </cols>
  <sheetData>
    <row r="1" spans="2:13" ht="12.75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7" ht="36" customHeight="1">
      <c r="B2" s="118" t="s">
        <v>68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</row>
    <row r="3" spans="2:17" ht="107.25" customHeight="1" thickBot="1">
      <c r="B3" s="121" t="s">
        <v>33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2:18" ht="21" customHeight="1" thickBot="1">
      <c r="B4" s="78"/>
      <c r="C4" s="44"/>
      <c r="D4" s="44"/>
      <c r="E4" s="49"/>
      <c r="F4" s="49"/>
      <c r="G4" s="49"/>
      <c r="H4" s="44"/>
      <c r="I4" s="44"/>
      <c r="J4" s="44"/>
      <c r="K4" s="44"/>
      <c r="L4" s="44"/>
      <c r="M4" s="87"/>
      <c r="N4" s="123" t="s">
        <v>23</v>
      </c>
      <c r="O4" s="124"/>
      <c r="P4" s="124"/>
      <c r="Q4" s="124"/>
      <c r="R4" s="125"/>
    </row>
    <row r="5" spans="1:19" s="45" customFormat="1" ht="66" thickBot="1">
      <c r="A5" s="69" t="s">
        <v>41</v>
      </c>
      <c r="B5" s="83" t="s">
        <v>31</v>
      </c>
      <c r="C5" s="86" t="s">
        <v>34</v>
      </c>
      <c r="D5" s="69" t="s">
        <v>27</v>
      </c>
      <c r="E5" s="69" t="s">
        <v>8</v>
      </c>
      <c r="F5" s="70" t="s">
        <v>7</v>
      </c>
      <c r="G5" s="69" t="s">
        <v>10</v>
      </c>
      <c r="H5" s="70" t="s">
        <v>3</v>
      </c>
      <c r="I5" s="75" t="s">
        <v>42</v>
      </c>
      <c r="J5" s="92" t="s">
        <v>28</v>
      </c>
      <c r="K5" s="69" t="s">
        <v>29</v>
      </c>
      <c r="L5" s="93" t="s">
        <v>30</v>
      </c>
      <c r="M5" s="94" t="s">
        <v>5</v>
      </c>
      <c r="N5" s="96" t="s">
        <v>20</v>
      </c>
      <c r="O5" s="76" t="s">
        <v>21</v>
      </c>
      <c r="P5" s="76" t="s">
        <v>35</v>
      </c>
      <c r="Q5" s="76" t="s">
        <v>22</v>
      </c>
      <c r="R5" s="77" t="s">
        <v>36</v>
      </c>
      <c r="S5" s="101" t="s">
        <v>37</v>
      </c>
    </row>
    <row r="6" spans="1:18" s="45" customFormat="1" ht="20.25" customHeight="1">
      <c r="A6" s="50" t="s">
        <v>56</v>
      </c>
      <c r="B6" s="116" t="s">
        <v>44</v>
      </c>
      <c r="C6" s="52" t="s">
        <v>58</v>
      </c>
      <c r="D6" s="60" t="s">
        <v>57</v>
      </c>
      <c r="E6" s="60" t="s">
        <v>46</v>
      </c>
      <c r="F6" s="57"/>
      <c r="G6" s="59"/>
      <c r="H6" s="66"/>
      <c r="I6" s="88"/>
      <c r="J6" s="91"/>
      <c r="K6" s="74"/>
      <c r="L6" s="68"/>
      <c r="M6" s="84">
        <f>J6+K6+L6</f>
        <v>0</v>
      </c>
      <c r="N6" s="97"/>
      <c r="O6" s="38"/>
      <c r="P6" s="38"/>
      <c r="Q6" s="38"/>
      <c r="R6" s="46"/>
    </row>
    <row r="7" spans="1:18" ht="16.5" customHeight="1">
      <c r="A7" s="50"/>
      <c r="B7" s="79"/>
      <c r="C7" s="53"/>
      <c r="D7" s="60"/>
      <c r="E7" s="59"/>
      <c r="F7" s="57"/>
      <c r="G7" s="64"/>
      <c r="H7" s="66"/>
      <c r="I7" s="89"/>
      <c r="J7" s="91"/>
      <c r="K7" s="74"/>
      <c r="L7" s="67"/>
      <c r="M7" s="84">
        <f>J7+K7+L7</f>
        <v>0</v>
      </c>
      <c r="N7" s="98"/>
      <c r="O7" s="47"/>
      <c r="P7" s="47"/>
      <c r="Q7" s="47"/>
      <c r="R7" s="39"/>
    </row>
    <row r="8" spans="1:18" ht="16.5" customHeight="1">
      <c r="A8" s="50" t="s">
        <v>49</v>
      </c>
      <c r="B8" s="79" t="s">
        <v>44</v>
      </c>
      <c r="C8" s="54" t="s">
        <v>48</v>
      </c>
      <c r="D8" s="60" t="s">
        <v>50</v>
      </c>
      <c r="E8" s="60" t="s">
        <v>46</v>
      </c>
      <c r="F8" s="63"/>
      <c r="G8" s="65"/>
      <c r="H8" s="67"/>
      <c r="I8" s="89"/>
      <c r="J8" s="91"/>
      <c r="K8" s="74"/>
      <c r="L8" s="67"/>
      <c r="M8" s="84">
        <f>J8+K8+L8</f>
        <v>0</v>
      </c>
      <c r="N8" s="98"/>
      <c r="O8" s="47"/>
      <c r="P8" s="47"/>
      <c r="Q8" s="47"/>
      <c r="R8" s="39"/>
    </row>
    <row r="9" spans="1:18" ht="16.5" customHeight="1">
      <c r="A9" s="50"/>
      <c r="B9" s="79"/>
      <c r="C9" s="54"/>
      <c r="D9" s="60"/>
      <c r="E9" s="60"/>
      <c r="F9" s="63"/>
      <c r="G9" s="65"/>
      <c r="H9" s="67"/>
      <c r="I9" s="89"/>
      <c r="J9" s="91"/>
      <c r="K9" s="74"/>
      <c r="L9" s="67"/>
      <c r="M9" s="84"/>
      <c r="N9" s="98"/>
      <c r="O9" s="47"/>
      <c r="P9" s="47"/>
      <c r="Q9" s="47"/>
      <c r="R9" s="39"/>
    </row>
    <row r="10" spans="1:18" ht="16.5" customHeight="1">
      <c r="A10" s="50" t="s">
        <v>65</v>
      </c>
      <c r="B10" s="79" t="s">
        <v>44</v>
      </c>
      <c r="C10" s="54" t="s">
        <v>66</v>
      </c>
      <c r="D10" s="60" t="s">
        <v>45</v>
      </c>
      <c r="E10" s="60" t="s">
        <v>46</v>
      </c>
      <c r="F10" s="63"/>
      <c r="G10" s="65"/>
      <c r="H10" s="67"/>
      <c r="I10" s="89"/>
      <c r="J10" s="91"/>
      <c r="K10" s="74"/>
      <c r="L10" s="67"/>
      <c r="M10" s="84"/>
      <c r="N10" s="98"/>
      <c r="O10" s="47"/>
      <c r="P10" s="47"/>
      <c r="Q10" s="47"/>
      <c r="R10" s="39"/>
    </row>
    <row r="11" spans="1:18" ht="16.5" customHeight="1">
      <c r="A11" s="50"/>
      <c r="B11" s="79"/>
      <c r="C11" s="54"/>
      <c r="D11" s="60"/>
      <c r="E11" s="60"/>
      <c r="F11" s="63"/>
      <c r="G11" s="65"/>
      <c r="H11" s="67"/>
      <c r="I11" s="89"/>
      <c r="J11" s="91"/>
      <c r="K11" s="74"/>
      <c r="L11" s="67"/>
      <c r="M11" s="84"/>
      <c r="N11" s="98"/>
      <c r="O11" s="47"/>
      <c r="P11" s="47"/>
      <c r="Q11" s="47"/>
      <c r="R11" s="39"/>
    </row>
    <row r="12" spans="1:18" ht="16.5" customHeight="1">
      <c r="A12" s="50" t="s">
        <v>52</v>
      </c>
      <c r="B12" s="79" t="s">
        <v>44</v>
      </c>
      <c r="C12" s="54" t="s">
        <v>55</v>
      </c>
      <c r="D12" s="60" t="s">
        <v>53</v>
      </c>
      <c r="E12" s="60" t="s">
        <v>46</v>
      </c>
      <c r="F12" s="63"/>
      <c r="G12" s="65"/>
      <c r="H12" s="67"/>
      <c r="I12" s="89"/>
      <c r="J12" s="91"/>
      <c r="K12" s="74"/>
      <c r="L12" s="67"/>
      <c r="M12" s="84">
        <f aca="true" t="shared" si="0" ref="M12:M28">J12+K12+L12</f>
        <v>0</v>
      </c>
      <c r="N12" s="98"/>
      <c r="O12" s="47"/>
      <c r="P12" s="47"/>
      <c r="Q12" s="47"/>
      <c r="R12" s="39"/>
    </row>
    <row r="13" spans="1:18" ht="16.5" customHeight="1">
      <c r="A13" s="50"/>
      <c r="B13" s="79"/>
      <c r="C13" s="54"/>
      <c r="D13" s="60"/>
      <c r="E13" s="60"/>
      <c r="F13" s="63"/>
      <c r="G13" s="65"/>
      <c r="H13" s="67"/>
      <c r="I13" s="89"/>
      <c r="J13" s="91"/>
      <c r="K13" s="74"/>
      <c r="L13" s="67"/>
      <c r="M13" s="84"/>
      <c r="N13" s="98"/>
      <c r="O13" s="47"/>
      <c r="P13" s="47"/>
      <c r="Q13" s="47"/>
      <c r="R13" s="39"/>
    </row>
    <row r="14" spans="1:18" ht="16.5" customHeight="1">
      <c r="A14" s="50" t="s">
        <v>43</v>
      </c>
      <c r="B14" s="79" t="s">
        <v>44</v>
      </c>
      <c r="C14" s="54" t="s">
        <v>51</v>
      </c>
      <c r="D14" s="60" t="s">
        <v>54</v>
      </c>
      <c r="E14" s="60" t="s">
        <v>46</v>
      </c>
      <c r="F14" s="63"/>
      <c r="G14" s="65"/>
      <c r="H14" s="67"/>
      <c r="I14" s="89"/>
      <c r="J14" s="91"/>
      <c r="K14" s="74"/>
      <c r="L14" s="67"/>
      <c r="M14" s="84"/>
      <c r="N14" s="98"/>
      <c r="O14" s="47"/>
      <c r="P14" s="47"/>
      <c r="Q14" s="47"/>
      <c r="R14" s="39"/>
    </row>
    <row r="15" spans="1:18" ht="16.5" customHeight="1">
      <c r="A15" s="50" t="s">
        <v>43</v>
      </c>
      <c r="B15" s="79" t="s">
        <v>44</v>
      </c>
      <c r="C15" s="54" t="s">
        <v>72</v>
      </c>
      <c r="D15" s="60" t="s">
        <v>45</v>
      </c>
      <c r="E15" s="60" t="s">
        <v>46</v>
      </c>
      <c r="F15" s="63" t="s">
        <v>47</v>
      </c>
      <c r="G15" s="65"/>
      <c r="H15" s="67"/>
      <c r="I15" s="89"/>
      <c r="J15" s="91"/>
      <c r="K15" s="74"/>
      <c r="L15" s="67"/>
      <c r="M15" s="84">
        <f t="shared" si="0"/>
        <v>0</v>
      </c>
      <c r="N15" s="98"/>
      <c r="O15" s="47"/>
      <c r="P15" s="47"/>
      <c r="Q15" s="47"/>
      <c r="R15" s="39"/>
    </row>
    <row r="16" spans="1:18" ht="16.5" customHeight="1">
      <c r="A16" s="50"/>
      <c r="B16" s="79"/>
      <c r="C16" s="54"/>
      <c r="D16" s="56"/>
      <c r="E16" s="60"/>
      <c r="F16" s="63"/>
      <c r="G16" s="65"/>
      <c r="H16" s="67"/>
      <c r="I16" s="89"/>
      <c r="J16" s="91"/>
      <c r="K16" s="74"/>
      <c r="L16" s="67"/>
      <c r="M16" s="84">
        <f t="shared" si="0"/>
        <v>0</v>
      </c>
      <c r="N16" s="98"/>
      <c r="O16" s="47"/>
      <c r="P16" s="47"/>
      <c r="Q16" s="47"/>
      <c r="R16" s="46"/>
    </row>
    <row r="17" spans="1:18" ht="69.75">
      <c r="A17" s="50" t="s">
        <v>59</v>
      </c>
      <c r="B17" s="79" t="s">
        <v>60</v>
      </c>
      <c r="C17" s="54" t="s">
        <v>67</v>
      </c>
      <c r="D17" s="56" t="s">
        <v>61</v>
      </c>
      <c r="E17" s="61" t="s">
        <v>62</v>
      </c>
      <c r="F17" s="58" t="s">
        <v>63</v>
      </c>
      <c r="G17" s="61" t="s">
        <v>64</v>
      </c>
      <c r="H17" s="67"/>
      <c r="I17" s="89">
        <v>1</v>
      </c>
      <c r="J17" s="91"/>
      <c r="K17" s="74"/>
      <c r="L17" s="63"/>
      <c r="M17" s="84">
        <v>10500</v>
      </c>
      <c r="N17" s="97"/>
      <c r="O17" s="38"/>
      <c r="P17" s="38"/>
      <c r="Q17" s="38"/>
      <c r="R17" s="46" t="s">
        <v>6</v>
      </c>
    </row>
    <row r="18" spans="1:18" ht="15.75">
      <c r="A18" s="50" t="s">
        <v>59</v>
      </c>
      <c r="B18" s="79" t="s">
        <v>60</v>
      </c>
      <c r="C18" s="54" t="s">
        <v>69</v>
      </c>
      <c r="D18" s="56" t="s">
        <v>61</v>
      </c>
      <c r="E18" s="61" t="s">
        <v>46</v>
      </c>
      <c r="F18" s="58" t="s">
        <v>63</v>
      </c>
      <c r="G18" s="61">
        <v>5</v>
      </c>
      <c r="H18" s="67"/>
      <c r="I18" s="89">
        <v>1</v>
      </c>
      <c r="J18" s="91"/>
      <c r="K18" s="74"/>
      <c r="L18" s="63"/>
      <c r="M18" s="84">
        <v>529</v>
      </c>
      <c r="N18" s="97"/>
      <c r="O18" s="38"/>
      <c r="P18" s="38"/>
      <c r="Q18" s="38"/>
      <c r="R18" s="46"/>
    </row>
    <row r="19" spans="1:18" ht="16.5" customHeight="1">
      <c r="A19" s="50" t="s">
        <v>59</v>
      </c>
      <c r="B19" s="79" t="s">
        <v>44</v>
      </c>
      <c r="C19" s="53" t="s">
        <v>70</v>
      </c>
      <c r="D19" s="56" t="s">
        <v>61</v>
      </c>
      <c r="E19" s="59" t="s">
        <v>46</v>
      </c>
      <c r="F19" s="57" t="s">
        <v>63</v>
      </c>
      <c r="G19" s="64">
        <v>5</v>
      </c>
      <c r="H19" s="66"/>
      <c r="I19" s="89">
        <v>1</v>
      </c>
      <c r="J19" s="91"/>
      <c r="K19" s="74"/>
      <c r="L19" s="63"/>
      <c r="M19" s="84">
        <v>529</v>
      </c>
      <c r="N19" s="98"/>
      <c r="O19" s="47"/>
      <c r="P19" s="47"/>
      <c r="Q19" s="47"/>
      <c r="R19" s="46"/>
    </row>
    <row r="20" spans="1:18" ht="16.5" customHeight="1">
      <c r="A20" s="50" t="s">
        <v>59</v>
      </c>
      <c r="B20" s="79" t="s">
        <v>60</v>
      </c>
      <c r="C20" s="53" t="s">
        <v>71</v>
      </c>
      <c r="D20" s="56" t="s">
        <v>61</v>
      </c>
      <c r="E20" s="59" t="s">
        <v>46</v>
      </c>
      <c r="F20" s="57" t="s">
        <v>63</v>
      </c>
      <c r="G20" s="64">
        <v>5</v>
      </c>
      <c r="H20" s="66"/>
      <c r="I20" s="89">
        <v>1</v>
      </c>
      <c r="J20" s="91"/>
      <c r="K20" s="74"/>
      <c r="L20" s="63"/>
      <c r="M20" s="84">
        <v>629</v>
      </c>
      <c r="N20" s="98"/>
      <c r="O20" s="47"/>
      <c r="P20" s="47"/>
      <c r="Q20" s="47"/>
      <c r="R20" s="46"/>
    </row>
    <row r="21" spans="1:18" ht="16.5" customHeight="1">
      <c r="A21" s="50"/>
      <c r="B21" s="79"/>
      <c r="C21" s="53"/>
      <c r="D21" s="55"/>
      <c r="E21" s="59"/>
      <c r="F21" s="57"/>
      <c r="G21" s="64"/>
      <c r="H21" s="66"/>
      <c r="I21" s="89"/>
      <c r="J21" s="89"/>
      <c r="K21" s="74"/>
      <c r="L21" s="63"/>
      <c r="M21" s="84">
        <f t="shared" si="0"/>
        <v>0</v>
      </c>
      <c r="N21" s="98"/>
      <c r="O21" s="47"/>
      <c r="P21" s="47"/>
      <c r="Q21" s="47"/>
      <c r="R21" s="46"/>
    </row>
    <row r="22" spans="1:18" ht="16.5" customHeight="1">
      <c r="A22" s="50"/>
      <c r="B22" s="79"/>
      <c r="C22" s="53"/>
      <c r="D22" s="55"/>
      <c r="E22" s="59"/>
      <c r="F22" s="57"/>
      <c r="G22" s="59"/>
      <c r="H22" s="66"/>
      <c r="I22" s="89"/>
      <c r="J22" s="89"/>
      <c r="K22" s="74"/>
      <c r="L22" s="63"/>
      <c r="M22" s="84">
        <f t="shared" si="0"/>
        <v>0</v>
      </c>
      <c r="N22" s="98"/>
      <c r="O22" s="47"/>
      <c r="P22" s="47"/>
      <c r="Q22" s="47"/>
      <c r="R22" s="39"/>
    </row>
    <row r="23" spans="1:18" ht="16.5" customHeight="1">
      <c r="A23" s="50"/>
      <c r="B23" s="79"/>
      <c r="C23" s="53"/>
      <c r="D23" s="55"/>
      <c r="E23" s="59"/>
      <c r="F23" s="57"/>
      <c r="G23" s="59"/>
      <c r="H23" s="66"/>
      <c r="I23" s="89"/>
      <c r="J23" s="89"/>
      <c r="K23" s="74"/>
      <c r="L23" s="63"/>
      <c r="M23" s="84">
        <f t="shared" si="0"/>
        <v>0</v>
      </c>
      <c r="N23" s="98"/>
      <c r="O23" s="47"/>
      <c r="P23" s="47"/>
      <c r="Q23" s="47"/>
      <c r="R23" s="39"/>
    </row>
    <row r="24" spans="1:18" ht="16.5" customHeight="1">
      <c r="A24" s="50"/>
      <c r="B24" s="79"/>
      <c r="C24" s="53"/>
      <c r="D24" s="55"/>
      <c r="E24" s="59"/>
      <c r="F24" s="57"/>
      <c r="G24" s="59"/>
      <c r="H24" s="66"/>
      <c r="I24" s="89"/>
      <c r="J24" s="89"/>
      <c r="K24" s="74"/>
      <c r="L24" s="63"/>
      <c r="M24" s="84">
        <f t="shared" si="0"/>
        <v>0</v>
      </c>
      <c r="N24" s="98"/>
      <c r="O24" s="47"/>
      <c r="P24" s="47"/>
      <c r="Q24" s="47"/>
      <c r="R24" s="39"/>
    </row>
    <row r="25" spans="1:18" ht="16.5" customHeight="1">
      <c r="A25" s="50"/>
      <c r="B25" s="79"/>
      <c r="C25" s="53"/>
      <c r="D25" s="55"/>
      <c r="E25" s="59"/>
      <c r="F25" s="57"/>
      <c r="G25" s="59"/>
      <c r="H25" s="66"/>
      <c r="I25" s="89"/>
      <c r="J25" s="89"/>
      <c r="K25" s="74"/>
      <c r="L25" s="63"/>
      <c r="M25" s="84">
        <f t="shared" si="0"/>
        <v>0</v>
      </c>
      <c r="N25" s="98"/>
      <c r="O25" s="47"/>
      <c r="P25" s="47"/>
      <c r="Q25" s="47"/>
      <c r="R25" s="39"/>
    </row>
    <row r="26" spans="1:18" ht="16.5" customHeight="1">
      <c r="A26" s="50"/>
      <c r="B26" s="79"/>
      <c r="C26" s="53"/>
      <c r="D26" s="55"/>
      <c r="E26" s="59"/>
      <c r="F26" s="57"/>
      <c r="G26" s="59"/>
      <c r="H26" s="66"/>
      <c r="I26" s="89"/>
      <c r="J26" s="89"/>
      <c r="K26" s="74"/>
      <c r="L26" s="63"/>
      <c r="M26" s="84">
        <f t="shared" si="0"/>
        <v>0</v>
      </c>
      <c r="N26" s="98"/>
      <c r="O26" s="47"/>
      <c r="P26" s="47"/>
      <c r="Q26" s="47"/>
      <c r="R26" s="46"/>
    </row>
    <row r="27" spans="1:18" ht="16.5" customHeight="1">
      <c r="A27" s="50"/>
      <c r="B27" s="79"/>
      <c r="C27" s="53"/>
      <c r="D27" s="55"/>
      <c r="E27" s="59"/>
      <c r="F27" s="57"/>
      <c r="G27" s="59"/>
      <c r="H27" s="66"/>
      <c r="I27" s="89"/>
      <c r="J27" s="89"/>
      <c r="K27" s="74"/>
      <c r="L27" s="63"/>
      <c r="M27" s="84">
        <f t="shared" si="0"/>
        <v>0</v>
      </c>
      <c r="N27" s="98"/>
      <c r="O27" s="47"/>
      <c r="P27" s="47"/>
      <c r="Q27" s="47"/>
      <c r="R27" s="46"/>
    </row>
    <row r="28" spans="1:18" ht="16.5" customHeight="1" thickBot="1">
      <c r="A28" s="51"/>
      <c r="B28" s="80"/>
      <c r="C28" s="71"/>
      <c r="D28" s="51"/>
      <c r="E28" s="62"/>
      <c r="F28" s="72"/>
      <c r="G28" s="62"/>
      <c r="H28" s="73"/>
      <c r="I28" s="90"/>
      <c r="J28" s="90"/>
      <c r="K28" s="102"/>
      <c r="L28" s="72"/>
      <c r="M28" s="84">
        <f t="shared" si="0"/>
        <v>0</v>
      </c>
      <c r="N28" s="99"/>
      <c r="O28" s="48"/>
      <c r="P28" s="48"/>
      <c r="Q28" s="48"/>
      <c r="R28" s="46"/>
    </row>
    <row r="29" spans="1:18" ht="48.75" customHeight="1" thickBot="1">
      <c r="A29" s="126" t="s">
        <v>24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8"/>
      <c r="L29" s="128"/>
      <c r="M29" s="95">
        <f aca="true" t="shared" si="1" ref="M29:R29">SUM(M6:M28)</f>
        <v>12187</v>
      </c>
      <c r="N29" s="100">
        <f t="shared" si="1"/>
        <v>0</v>
      </c>
      <c r="O29" s="40">
        <f t="shared" si="1"/>
        <v>0</v>
      </c>
      <c r="P29" s="40">
        <f t="shared" si="1"/>
        <v>0</v>
      </c>
      <c r="Q29" s="40">
        <f t="shared" si="1"/>
        <v>0</v>
      </c>
      <c r="R29" s="41">
        <f t="shared" si="1"/>
        <v>0</v>
      </c>
    </row>
  </sheetData>
  <sheetProtection/>
  <mergeCells count="5">
    <mergeCell ref="B1:M1"/>
    <mergeCell ref="B2:Q2"/>
    <mergeCell ref="B3:Q3"/>
    <mergeCell ref="N4:R4"/>
    <mergeCell ref="A29:L29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1.00390625" defaultRowHeight="15.75"/>
  <cols>
    <col min="1" max="1" width="10.875" style="1" customWidth="1"/>
    <col min="2" max="2" width="9.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10.875" style="14" customWidth="1"/>
    <col min="17" max="17" width="12.375" style="1" bestFit="1" customWidth="1"/>
    <col min="18" max="18" width="16.125" style="1" customWidth="1"/>
    <col min="19" max="16384" width="10.875" style="1" customWidth="1"/>
  </cols>
  <sheetData>
    <row r="1" spans="2:12" ht="13.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2:16" ht="36" customHeight="1">
      <c r="B2" s="130" t="s">
        <v>38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ht="27" customHeight="1" thickBot="1">
      <c r="B3" s="133" t="s">
        <v>25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35" t="s">
        <v>23</v>
      </c>
      <c r="N4" s="136"/>
      <c r="O4" s="136"/>
      <c r="P4" s="136"/>
      <c r="Q4" s="136"/>
      <c r="R4" s="105"/>
    </row>
    <row r="5" spans="1:18" s="12" customFormat="1" ht="69" thickBot="1">
      <c r="A5" s="8" t="s">
        <v>19</v>
      </c>
      <c r="B5" s="83" t="s">
        <v>31</v>
      </c>
      <c r="C5" s="113" t="s">
        <v>26</v>
      </c>
      <c r="D5" s="69" t="s">
        <v>8</v>
      </c>
      <c r="E5" s="70" t="s">
        <v>7</v>
      </c>
      <c r="F5" s="69" t="s">
        <v>10</v>
      </c>
      <c r="G5" s="70" t="s">
        <v>3</v>
      </c>
      <c r="H5" s="75" t="s">
        <v>4</v>
      </c>
      <c r="I5" s="92" t="s">
        <v>28</v>
      </c>
      <c r="J5" s="69" t="s">
        <v>29</v>
      </c>
      <c r="K5" s="69" t="s">
        <v>30</v>
      </c>
      <c r="L5" s="115" t="s">
        <v>5</v>
      </c>
      <c r="M5" s="96" t="s">
        <v>20</v>
      </c>
      <c r="N5" s="76" t="s">
        <v>21</v>
      </c>
      <c r="O5" s="76" t="s">
        <v>35</v>
      </c>
      <c r="P5" s="76" t="s">
        <v>22</v>
      </c>
      <c r="Q5" s="77" t="s">
        <v>36</v>
      </c>
      <c r="R5" s="106" t="s">
        <v>37</v>
      </c>
    </row>
    <row r="6" spans="1:18" s="12" customFormat="1" ht="44.25" customHeight="1">
      <c r="A6" s="28"/>
      <c r="B6" s="29"/>
      <c r="C6" s="112"/>
      <c r="D6" s="26"/>
      <c r="E6" s="26"/>
      <c r="F6" s="26"/>
      <c r="G6" s="31"/>
      <c r="H6" s="30"/>
      <c r="I6" s="31">
        <f>G6*H6</f>
        <v>0</v>
      </c>
      <c r="J6" s="103"/>
      <c r="K6" s="103"/>
      <c r="L6" s="114">
        <f>I6+J6+K6</f>
        <v>0</v>
      </c>
      <c r="M6" s="107"/>
      <c r="N6" s="35"/>
      <c r="O6" s="35"/>
      <c r="P6" s="35"/>
      <c r="Q6" s="35"/>
      <c r="R6" s="108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03"/>
      <c r="K7" s="103"/>
      <c r="L7" s="16">
        <f>I7+J7+K7</f>
        <v>0</v>
      </c>
      <c r="M7" s="107"/>
      <c r="N7" s="35"/>
      <c r="O7" s="35"/>
      <c r="P7" s="35"/>
      <c r="Q7" s="36"/>
      <c r="R7" s="108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03"/>
      <c r="K8" s="103"/>
      <c r="L8" s="16">
        <f>I8+J8+K8</f>
        <v>0</v>
      </c>
      <c r="M8" s="107"/>
      <c r="N8" s="35"/>
      <c r="O8" s="35"/>
      <c r="P8" s="35"/>
      <c r="Q8" s="36"/>
      <c r="R8" s="108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04">
        <f aca="true" t="shared" si="0" ref="L9:Q9">SUM(L6:L8)</f>
        <v>0</v>
      </c>
      <c r="M9" s="109">
        <f t="shared" si="0"/>
        <v>0</v>
      </c>
      <c r="N9" s="110">
        <f t="shared" si="0"/>
        <v>0</v>
      </c>
      <c r="O9" s="110">
        <f t="shared" si="0"/>
        <v>0</v>
      </c>
      <c r="P9" s="110">
        <f t="shared" si="0"/>
        <v>0</v>
      </c>
      <c r="Q9" s="110">
        <f t="shared" si="0"/>
        <v>0</v>
      </c>
      <c r="R9" s="111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" sqref="B2:K2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125" style="0" customWidth="1"/>
  </cols>
  <sheetData>
    <row r="1" spans="2:11" ht="15.75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2:11" ht="15.75">
      <c r="B2" s="137" t="s">
        <v>39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5" ht="43.5" customHeight="1">
      <c r="B3" s="139" t="s">
        <v>40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2:15" ht="55.5" customHeight="1" thickBot="1">
      <c r="B4" s="141" t="s">
        <v>17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6"/>
      <c r="M6" s="85"/>
      <c r="N6" s="85"/>
      <c r="O6" s="85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85"/>
      <c r="N7" s="85"/>
      <c r="O7" s="85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85"/>
      <c r="N8" s="85"/>
      <c r="O8" s="85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85"/>
      <c r="N9" s="85"/>
      <c r="O9" s="85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85"/>
      <c r="N10" s="85"/>
      <c r="O10" s="85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85"/>
      <c r="N11" s="85"/>
      <c r="O11" s="85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85"/>
      <c r="N12" s="85"/>
      <c r="O12" s="85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85"/>
      <c r="N13" s="85"/>
      <c r="O13" s="85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85"/>
      <c r="N14" s="85"/>
      <c r="O14" s="85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85"/>
      <c r="N15" s="85"/>
      <c r="O15" s="85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85"/>
      <c r="N16" s="85"/>
      <c r="O16" s="85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85"/>
      <c r="N17" s="85"/>
      <c r="O17" s="85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85"/>
      <c r="N18" s="85"/>
      <c r="O18" s="85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85"/>
      <c r="N19" s="85"/>
      <c r="O19" s="85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85"/>
      <c r="N20" s="85"/>
      <c r="O20" s="85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2019-06-03T20:01:25Z</dcterms:modified>
  <cp:category/>
  <cp:version/>
  <cp:contentType/>
  <cp:contentStatus/>
</cp:coreProperties>
</file>